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F:\AÑO 2022\CONSULTORIAS 2022\ASISTENTE ESTADISTICO\"/>
    </mc:Choice>
  </mc:AlternateContent>
  <xr:revisionPtr revIDLastSave="0" documentId="8_{6B936107-0847-41DD-A8CB-7E1A82A97038}" xr6:coauthVersionLast="36" xr6:coauthVersionMax="36" xr10:uidLastSave="{00000000-0000-0000-0000-000000000000}"/>
  <bookViews>
    <workbookView xWindow="0" yWindow="0" windowWidth="24000" windowHeight="9525" tabRatio="446" activeTab="1" xr2:uid="{00000000-000D-0000-FFFF-FFFF00000000}"/>
  </bookViews>
  <sheets>
    <sheet name="Matriz de Evaluacion MONITOREO" sheetId="13" r:id="rId1"/>
    <sheet name="FICHA MONITOREO" sheetId="14" r:id="rId2"/>
  </sheets>
  <definedNames>
    <definedName name="_xlnm.Print_Area" localSheetId="1">'FICHA MONITOREO'!$A$3:$D$24</definedName>
    <definedName name="_xlnm.Print_Area" localSheetId="0">'Matriz de Evaluacion MONITOREO'!$A$1:$S$33</definedName>
  </definedNames>
  <calcPr calcId="191029"/>
</workbook>
</file>

<file path=xl/calcChain.xml><?xml version="1.0" encoding="utf-8"?>
<calcChain xmlns="http://schemas.openxmlformats.org/spreadsheetml/2006/main">
  <c r="A8" i="14" l="1"/>
  <c r="B6" i="14" l="1"/>
  <c r="A15" i="14"/>
  <c r="A14" i="14"/>
  <c r="A13" i="14"/>
  <c r="A12" i="14"/>
  <c r="A7" i="14"/>
  <c r="A10" i="14"/>
  <c r="A9" i="14"/>
  <c r="B11" i="14" l="1"/>
  <c r="A6" i="14" l="1"/>
  <c r="A11" i="14"/>
  <c r="O9" i="13"/>
  <c r="I9" i="13"/>
  <c r="Q9" i="13" l="1"/>
  <c r="B16" i="14"/>
  <c r="B22" i="14" s="1"/>
  <c r="B21" i="14"/>
  <c r="A17" i="14"/>
  <c r="A16" i="14"/>
  <c r="C16" i="14"/>
  <c r="C11" i="14"/>
  <c r="C21" i="14" s="1"/>
  <c r="C6" i="14"/>
  <c r="C20" i="14" s="1"/>
  <c r="B20" i="14"/>
  <c r="O12" i="13"/>
  <c r="I12" i="13"/>
  <c r="O11" i="13"/>
  <c r="I11" i="13"/>
  <c r="O10" i="13"/>
  <c r="I10" i="13"/>
  <c r="Q10" i="13" l="1"/>
  <c r="C18" i="14"/>
  <c r="Q12" i="13"/>
  <c r="C22" i="14"/>
  <c r="C23" i="14" s="1"/>
  <c r="B23" i="14"/>
  <c r="Q11" i="13"/>
  <c r="B18" i="14"/>
  <c r="C24" i="14" l="1"/>
</calcChain>
</file>

<file path=xl/sharedStrings.xml><?xml version="1.0" encoding="utf-8"?>
<sst xmlns="http://schemas.openxmlformats.org/spreadsheetml/2006/main" count="62" uniqueCount="60">
  <si>
    <t>Formación Académica</t>
  </si>
  <si>
    <t>Experiencia  Profesional</t>
  </si>
  <si>
    <t>Nombre del Consultor</t>
  </si>
  <si>
    <t>TOTAL F. ACADEMICA</t>
  </si>
  <si>
    <t xml:space="preserve">Fecha:   </t>
  </si>
  <si>
    <t>Nota (4)</t>
  </si>
  <si>
    <t>TOTAL E. PROFESIONAL(*)</t>
  </si>
  <si>
    <t>Régimen de Aprobación de las Evaluaciones y Modalidad de Selección: Ordén de Méritos, mejor puntaje acumulado hasta el final.</t>
  </si>
  <si>
    <t>Entrevista</t>
  </si>
  <si>
    <t>(i) Título Universitario</t>
  </si>
  <si>
    <t>Nacionalidad</t>
  </si>
  <si>
    <t>N° Doc. Identidad</t>
  </si>
  <si>
    <t>CRITERIOS DE EVALUACIÓN</t>
  </si>
  <si>
    <t>Observaciones/
Comentarios</t>
  </si>
  <si>
    <t>Mención Matriz</t>
  </si>
  <si>
    <t>Puntaje</t>
  </si>
  <si>
    <t>Total</t>
  </si>
  <si>
    <t xml:space="preserve">Total experincia profesional </t>
  </si>
  <si>
    <t xml:space="preserve">TOTAL </t>
  </si>
  <si>
    <t xml:space="preserve">Porcentaje </t>
  </si>
  <si>
    <t xml:space="preserve">CUADRO COMPARATIVO DE EVALUACION DE CURRICULUM DE CONSULTORES </t>
  </si>
  <si>
    <t xml:space="preserve"> Exp  General</t>
  </si>
  <si>
    <t xml:space="preserve">Comité de Evaluación:    </t>
  </si>
  <si>
    <t xml:space="preserve">Total Entrevista </t>
  </si>
  <si>
    <t xml:space="preserve">Total Academico </t>
  </si>
  <si>
    <t xml:space="preserve">Resumen </t>
  </si>
  <si>
    <t>Criterrios en el TDR</t>
  </si>
  <si>
    <t xml:space="preserve">Cumple / No Cumple </t>
  </si>
  <si>
    <t>Hasta 10 puntos</t>
  </si>
  <si>
    <t>Hasta 50 puntos</t>
  </si>
  <si>
    <t>Exp. 1</t>
  </si>
  <si>
    <t xml:space="preserve">Exp. 2 </t>
  </si>
  <si>
    <t>Exp. 3</t>
  </si>
  <si>
    <r>
      <t xml:space="preserve">Nota (5): </t>
    </r>
    <r>
      <rPr>
        <sz val="12"/>
        <rFont val="Arial"/>
        <family val="2"/>
      </rPr>
      <t>El consultor deberá acompañar a su CV el Cuadro proveído por el Ejecutor donde se declaran</t>
    </r>
    <r>
      <rPr>
        <b/>
        <sz val="12"/>
        <rFont val="Arial"/>
        <family val="2"/>
      </rPr>
      <t xml:space="preserve"> las fechas y cantidad de horas de cursos realizados, así como el mes y año inicial y final de cada experiencia laboral. </t>
    </r>
    <r>
      <rPr>
        <sz val="12"/>
        <rFont val="Arial"/>
        <family val="2"/>
      </rPr>
      <t>El consultor deberá presentar los documentos respaldatorios de su formación académica y experiencia, en caso de salir seleccionado para realizar la Consultoría.</t>
    </r>
  </si>
  <si>
    <r>
      <t>Nota (1)</t>
    </r>
    <r>
      <rPr>
        <sz val="12"/>
        <rFont val="Arial"/>
        <family val="2"/>
      </rPr>
      <t xml:space="preserve"> </t>
    </r>
  </si>
  <si>
    <r>
      <t xml:space="preserve"> </t>
    </r>
    <r>
      <rPr>
        <b/>
        <sz val="12"/>
        <rFont val="Arial"/>
        <family val="2"/>
      </rPr>
      <t>Nota (2)</t>
    </r>
  </si>
  <si>
    <t>Nota (3) : Entrevista: (10 Puntos)</t>
  </si>
  <si>
    <t xml:space="preserve">Cumple/ No Cumple </t>
  </si>
  <si>
    <t>(iii) Especialización</t>
  </si>
  <si>
    <t>TOTAL  100 puntos</t>
  </si>
  <si>
    <t xml:space="preserve"> Nota (1): Formación Académica (25Puntos)</t>
  </si>
  <si>
    <t xml:space="preserve"> Nota (2): Experiencia Profesional: ( 65 Puntos)</t>
  </si>
  <si>
    <r>
      <t>(i) Formación Profesional:</t>
    </r>
    <r>
      <rPr>
        <sz val="12"/>
        <rFont val="Arial"/>
        <family val="2"/>
      </rPr>
      <t xml:space="preserve"> El profesional deberá ser graduado universitario con formación en Matemática, Estadística, Economía, Ingeniería o Agronomía (Excluyente).</t>
    </r>
  </si>
  <si>
    <t>“ASISTENTE ESTADISTICO”</t>
  </si>
  <si>
    <t>(iii) Capacitación con carga horaria</t>
  </si>
  <si>
    <t>(iv) Capacitación (participación en seminarios, talleres, etc.</t>
  </si>
  <si>
    <t>Hasta 5 puntos</t>
  </si>
  <si>
    <t>Hasta 25 puntos</t>
  </si>
  <si>
    <t>Hasta 15 puntos</t>
  </si>
  <si>
    <t>Hasta 65 puntos</t>
  </si>
  <si>
    <t>MATRIZ DE EVALUACIÓN ASISTENTE ESTADISTICO</t>
  </si>
  <si>
    <r>
      <t xml:space="preserve">(iv) </t>
    </r>
    <r>
      <rPr>
        <sz val="12"/>
        <rFont val="Arial"/>
        <family val="2"/>
      </rPr>
      <t xml:space="preserve"> Se otorgarán 1 punto por cada 5  certificados, con participación a  seminarios, talleres, etc., hasta un máximo de</t>
    </r>
    <r>
      <rPr>
        <b/>
        <sz val="12"/>
        <rFont val="Arial"/>
        <family val="2"/>
      </rPr>
      <t xml:space="preserve"> 5 puntos.</t>
    </r>
  </si>
  <si>
    <r>
      <t xml:space="preserve">(iii) </t>
    </r>
    <r>
      <rPr>
        <sz val="12"/>
        <rFont val="Arial"/>
        <family val="2"/>
      </rPr>
      <t xml:space="preserve"> Se calificarán los cursos sobre temas relacionados con los servicios requeridos de un mínimo, se otorgarán 1 punto  por cada 40 horas de duración, hasta un máximo de </t>
    </r>
    <r>
      <rPr>
        <b/>
        <sz val="12"/>
        <rFont val="Arial"/>
        <family val="2"/>
      </rPr>
      <t>10 puntos.</t>
    </r>
  </si>
  <si>
    <r>
      <t xml:space="preserve">(ii) </t>
    </r>
    <r>
      <rPr>
        <sz val="12"/>
        <rFont val="Arial"/>
        <family val="2"/>
      </rPr>
      <t xml:space="preserve"> Se otorgarán 5 puntos por especialización no específica y </t>
    </r>
    <r>
      <rPr>
        <b/>
        <sz val="12"/>
        <rFont val="Arial"/>
        <family val="2"/>
      </rPr>
      <t>10 puntos</t>
    </r>
    <r>
      <rPr>
        <sz val="12"/>
        <rFont val="Arial"/>
        <family val="2"/>
      </rPr>
      <t xml:space="preserve"> si cuenta con especialización en GIS.</t>
    </r>
  </si>
  <si>
    <r>
      <t>(ii)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Experiencia Específica 1: </t>
    </r>
    <r>
      <rPr>
        <sz val="12"/>
        <rFont val="Arial"/>
        <family val="2"/>
      </rPr>
      <t>(</t>
    </r>
    <r>
      <rPr>
        <b/>
        <sz val="12"/>
        <rFont val="Arial"/>
        <family val="2"/>
      </rPr>
      <t>Total: 20 Pts.)</t>
    </r>
    <r>
      <rPr>
        <sz val="12"/>
        <rFont val="Arial"/>
        <family val="2"/>
      </rPr>
      <t xml:space="preserve"> Se otorgarán 5 puntos por cada experiencia en trabajos de Tabulación y Análisis de Resultados de Censos o Encuestas,  hasta un máximo de</t>
    </r>
    <r>
      <rPr>
        <b/>
        <sz val="12"/>
        <rFont val="Arial"/>
        <family val="2"/>
      </rPr>
      <t xml:space="preserve"> 20 puntos.</t>
    </r>
  </si>
  <si>
    <r>
      <t xml:space="preserve">(iii) Experiencia Específica 2: (Total: 15 Pts.) </t>
    </r>
    <r>
      <rPr>
        <sz val="12"/>
        <rFont val="Arial"/>
        <family val="2"/>
      </rPr>
      <t xml:space="preserve">Se otorgarán  5 puntos por cada año de experiencia en manejo de Bases de Datos y  Software Estadístico, SPSS, STATA, etc, hasta un máximo de </t>
    </r>
    <r>
      <rPr>
        <b/>
        <sz val="12"/>
        <rFont val="Arial"/>
        <family val="2"/>
      </rPr>
      <t>15 puntos</t>
    </r>
  </si>
  <si>
    <r>
      <t xml:space="preserve">(iv) Experiencia Específica 3: (Total: 15 Pts.) </t>
    </r>
    <r>
      <rPr>
        <sz val="12"/>
        <rFont val="Arial"/>
        <family val="2"/>
      </rPr>
      <t xml:space="preserve">Se otorgarán 5 puntos por cada año de experiencia comprobada en elaboración de informes y publicaciones técnicas, hasta un máximo de </t>
    </r>
    <r>
      <rPr>
        <b/>
        <sz val="12"/>
        <rFont val="Arial"/>
        <family val="2"/>
      </rPr>
      <t>15 puntos.</t>
    </r>
  </si>
  <si>
    <r>
      <t xml:space="preserve">La entrevista lo realizará el equipo técnico de la institución, con puntajes correspondientes hasta un máximo de </t>
    </r>
    <r>
      <rPr>
        <b/>
        <sz val="12"/>
        <rFont val="Arial"/>
        <family val="2"/>
      </rPr>
      <t>10 puntos.</t>
    </r>
  </si>
  <si>
    <r>
      <t>Nota (4)</t>
    </r>
    <r>
      <rPr>
        <sz val="12"/>
        <rFont val="Arial"/>
        <family val="2"/>
      </rPr>
      <t>: En caso de empate se definirá de acuerdo al mayor puntaje obtenido en el siguiente orden: 1) Experiencia Profesional, Especifica 2) Formación Académica.</t>
    </r>
  </si>
  <si>
    <r>
      <t xml:space="preserve">(i) Experiencia General:  </t>
    </r>
    <r>
      <rPr>
        <sz val="12"/>
        <rFont val="Arial"/>
        <family val="2"/>
      </rPr>
      <t xml:space="preserve">El profesional deberá contar como mínimo de 1 año  de experincia general (Se otorgarán 5 puntos por cada año de experiencia general hasta un máximo de </t>
    </r>
    <r>
      <rPr>
        <b/>
        <sz val="12"/>
        <rFont val="Arial"/>
        <family val="2"/>
      </rPr>
      <t>15 puntos</t>
    </r>
    <r>
      <rPr>
        <sz val="12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</si>
</sst>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mmmm\ d\,\ yyyy"/>
    <numFmt numFmtId="167" formatCode="_-* #,##0\ _€_-;\-* #,##0\ _€_-;_-* &quot;-&quot;??\ _€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7.5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name val="Calibri"/>
      <family val="2"/>
      <scheme val="minor"/>
    </font>
    <font>
      <b/>
      <i/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ill="0" applyBorder="0" applyAlignment="0" applyProtection="0"/>
    <xf numFmtId="164" fontId="1" fillId="0" borderId="0" applyFill="0" applyBorder="0" applyAlignment="0" applyProtection="0"/>
    <xf numFmtId="0" fontId="2" fillId="2" borderId="0" applyNumberFormat="0" applyBorder="0" applyAlignment="0" applyProtection="0"/>
    <xf numFmtId="9" fontId="1" fillId="0" borderId="0" applyFill="0" applyBorder="0" applyAlignment="0" applyProtection="0"/>
    <xf numFmtId="0" fontId="3" fillId="0" borderId="1" applyNumberFormat="0" applyFill="0" applyAlignment="0" applyProtection="0"/>
  </cellStyleXfs>
  <cellXfs count="146">
    <xf numFmtId="0" fontId="0" fillId="0" borderId="0" xfId="0"/>
    <xf numFmtId="2" fontId="5" fillId="0" borderId="0" xfId="3" applyNumberFormat="1" applyFont="1" applyFill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Border="1" applyAlignment="1"/>
    <xf numFmtId="0" fontId="6" fillId="0" borderId="0" xfId="0" applyFont="1" applyBorder="1"/>
    <xf numFmtId="2" fontId="5" fillId="0" borderId="0" xfId="0" applyNumberFormat="1" applyFont="1" applyBorder="1"/>
    <xf numFmtId="2" fontId="6" fillId="0" borderId="0" xfId="0" applyNumberFormat="1" applyFont="1" applyBorder="1"/>
    <xf numFmtId="2" fontId="5" fillId="0" borderId="0" xfId="3" applyNumberFormat="1" applyFont="1" applyBorder="1"/>
    <xf numFmtId="0" fontId="6" fillId="0" borderId="9" xfId="0" applyFont="1" applyBorder="1" applyAlignment="1"/>
    <xf numFmtId="0" fontId="6" fillId="0" borderId="9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9" fontId="8" fillId="0" borderId="16" xfId="5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justify" vertical="center" wrapText="1"/>
    </xf>
    <xf numFmtId="9" fontId="8" fillId="0" borderId="1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/>
    <xf numFmtId="0" fontId="6" fillId="0" borderId="3" xfId="0" applyFont="1" applyBorder="1"/>
    <xf numFmtId="2" fontId="6" fillId="0" borderId="3" xfId="0" applyNumberFormat="1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Border="1" applyAlignment="1"/>
    <xf numFmtId="2" fontId="6" fillId="0" borderId="0" xfId="0" applyNumberFormat="1" applyFont="1"/>
    <xf numFmtId="0" fontId="6" fillId="0" borderId="6" xfId="0" applyFont="1" applyBorder="1" applyAlignment="1"/>
    <xf numFmtId="0" fontId="6" fillId="0" borderId="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16" xfId="0" applyFont="1" applyBorder="1" applyAlignment="1">
      <alignment vertical="center"/>
    </xf>
    <xf numFmtId="167" fontId="6" fillId="0" borderId="16" xfId="2" applyNumberFormat="1" applyFont="1" applyBorder="1" applyAlignment="1">
      <alignment vertical="center" wrapText="1"/>
    </xf>
    <xf numFmtId="167" fontId="6" fillId="0" borderId="16" xfId="2" applyNumberFormat="1" applyFont="1" applyBorder="1" applyAlignment="1">
      <alignment horizontal="center" vertical="center" wrapText="1"/>
    </xf>
    <xf numFmtId="0" fontId="6" fillId="0" borderId="16" xfId="1" applyFont="1" applyBorder="1" applyAlignment="1" applyProtection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/>
    <xf numFmtId="2" fontId="6" fillId="0" borderId="9" xfId="0" applyNumberFormat="1" applyFont="1" applyBorder="1"/>
    <xf numFmtId="0" fontId="6" fillId="0" borderId="10" xfId="0" applyFont="1" applyBorder="1"/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66" fontId="5" fillId="0" borderId="0" xfId="0" applyNumberFormat="1" applyFont="1" applyBorder="1" applyAlignment="1">
      <alignment horizontal="centerContinuous" vertical="center"/>
    </xf>
    <xf numFmtId="0" fontId="6" fillId="0" borderId="11" xfId="0" applyFont="1" applyBorder="1"/>
    <xf numFmtId="0" fontId="6" fillId="0" borderId="12" xfId="0" applyFont="1" applyBorder="1" applyAlignment="1"/>
    <xf numFmtId="0" fontId="6" fillId="0" borderId="12" xfId="0" applyFont="1" applyBorder="1"/>
    <xf numFmtId="2" fontId="6" fillId="0" borderId="12" xfId="0" applyNumberFormat="1" applyFont="1" applyBorder="1"/>
    <xf numFmtId="0" fontId="6" fillId="0" borderId="13" xfId="0" applyFont="1" applyBorder="1"/>
    <xf numFmtId="0" fontId="6" fillId="0" borderId="0" xfId="0" applyFont="1" applyAlignment="1"/>
    <xf numFmtId="0" fontId="13" fillId="0" borderId="0" xfId="0" applyFont="1" applyAlignment="1"/>
    <xf numFmtId="1" fontId="5" fillId="6" borderId="16" xfId="0" applyNumberFormat="1" applyFont="1" applyFill="1" applyBorder="1" applyAlignment="1">
      <alignment horizontal="center" vertical="center"/>
    </xf>
    <xf numFmtId="1" fontId="5" fillId="6" borderId="16" xfId="0" applyNumberFormat="1" applyFont="1" applyFill="1" applyBorder="1" applyAlignment="1">
      <alignment vertical="center"/>
    </xf>
    <xf numFmtId="1" fontId="5" fillId="6" borderId="16" xfId="3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vertical="center"/>
    </xf>
    <xf numFmtId="0" fontId="9" fillId="5" borderId="16" xfId="0" applyFont="1" applyFill="1" applyBorder="1" applyAlignment="1">
      <alignment horizontal="center" vertical="center"/>
    </xf>
    <xf numFmtId="2" fontId="9" fillId="5" borderId="16" xfId="0" applyNumberFormat="1" applyFont="1" applyFill="1" applyBorder="1" applyAlignment="1">
      <alignment vertical="center" wrapText="1"/>
    </xf>
    <xf numFmtId="0" fontId="9" fillId="5" borderId="16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2" fontId="5" fillId="6" borderId="15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2" fontId="6" fillId="0" borderId="16" xfId="0" applyNumberFormat="1" applyFont="1" applyBorder="1"/>
    <xf numFmtId="0" fontId="9" fillId="0" borderId="14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2" fontId="6" fillId="4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2" fontId="5" fillId="6" borderId="16" xfId="0" applyNumberFormat="1" applyFont="1" applyFill="1" applyBorder="1" applyAlignment="1">
      <alignment horizontal="center" vertical="center" wrapText="1"/>
    </xf>
    <xf numFmtId="1" fontId="5" fillId="6" borderId="16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</cellXfs>
  <cellStyles count="7">
    <cellStyle name="Hipervínculo" xfId="1" builtinId="8"/>
    <cellStyle name="Millares" xfId="2" builtinId="3"/>
    <cellStyle name="Millares [0]" xfId="3" builtinId="6"/>
    <cellStyle name="Neutral" xfId="4" builtinId="28" customBuiltin="1"/>
    <cellStyle name="Normal" xfId="0" builtinId="0"/>
    <cellStyle name="Porcentaje" xfId="5" builtinId="5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opLeftCell="A10" zoomScale="75" zoomScaleNormal="75" zoomScaleSheetLayoutView="55" zoomScalePageLayoutView="55" workbookViewId="0">
      <selection activeCell="B21" sqref="B21:Q21"/>
    </sheetView>
  </sheetViews>
  <sheetFormatPr baseColWidth="10" defaultColWidth="10.85546875" defaultRowHeight="15" x14ac:dyDescent="0.2"/>
  <cols>
    <col min="1" max="1" width="4.42578125" style="39" customWidth="1"/>
    <col min="2" max="2" width="33.5703125" style="74" customWidth="1"/>
    <col min="3" max="3" width="17.5703125" style="74" customWidth="1"/>
    <col min="4" max="4" width="17.140625" style="74" customWidth="1"/>
    <col min="5" max="5" width="23" style="74" customWidth="1"/>
    <col min="6" max="6" width="18.7109375" style="74" customWidth="1"/>
    <col min="7" max="8" width="22" style="39" customWidth="1"/>
    <col min="9" max="9" width="20.42578125" style="45" customWidth="1"/>
    <col min="10" max="10" width="14.42578125" style="45" customWidth="1"/>
    <col min="11" max="11" width="15.7109375" style="45" customWidth="1"/>
    <col min="12" max="12" width="14.140625" style="45" customWidth="1"/>
    <col min="13" max="13" width="14.85546875" style="45" customWidth="1"/>
    <col min="14" max="14" width="15.140625" style="45" hidden="1" customWidth="1"/>
    <col min="15" max="15" width="16.42578125" style="45" customWidth="1"/>
    <col min="16" max="16" width="15.7109375" style="45" customWidth="1"/>
    <col min="17" max="17" width="16.7109375" style="39" customWidth="1"/>
    <col min="18" max="18" width="4.42578125" style="39" customWidth="1"/>
    <col min="19" max="19" width="3.7109375" style="39" customWidth="1"/>
    <col min="20" max="16384" width="10.85546875" style="39"/>
  </cols>
  <sheetData>
    <row r="1" spans="1:19" ht="15.75" thickTop="1" x14ac:dyDescent="0.2">
      <c r="A1" s="34"/>
      <c r="B1" s="35"/>
      <c r="C1" s="35"/>
      <c r="D1" s="35"/>
      <c r="E1" s="35"/>
      <c r="F1" s="35"/>
      <c r="G1" s="36"/>
      <c r="H1" s="36"/>
      <c r="I1" s="37"/>
      <c r="J1" s="37"/>
      <c r="K1" s="37"/>
      <c r="L1" s="37"/>
      <c r="M1" s="37"/>
      <c r="N1" s="37"/>
      <c r="O1" s="37"/>
      <c r="P1" s="37"/>
      <c r="Q1" s="36"/>
      <c r="R1" s="36"/>
      <c r="S1" s="38"/>
    </row>
    <row r="2" spans="1:19" ht="25.5" customHeight="1" x14ac:dyDescent="0.2">
      <c r="A2" s="40"/>
      <c r="B2" s="114" t="s">
        <v>20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5"/>
      <c r="S2" s="41"/>
    </row>
    <row r="3" spans="1:19" ht="22.5" customHeight="1" x14ac:dyDescent="0.2">
      <c r="A3" s="40"/>
      <c r="B3" s="115" t="s">
        <v>43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33"/>
      <c r="S3" s="41"/>
    </row>
    <row r="4" spans="1:19" ht="21.75" customHeight="1" x14ac:dyDescent="0.2">
      <c r="A4" s="4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42"/>
      <c r="S4" s="41"/>
    </row>
    <row r="5" spans="1:19" ht="28.5" customHeight="1" x14ac:dyDescent="0.2">
      <c r="A5" s="40"/>
      <c r="B5" s="113" t="s">
        <v>2</v>
      </c>
      <c r="C5" s="113" t="s">
        <v>11</v>
      </c>
      <c r="D5" s="113" t="s">
        <v>10</v>
      </c>
      <c r="E5" s="120" t="s">
        <v>0</v>
      </c>
      <c r="F5" s="120"/>
      <c r="G5" s="120"/>
      <c r="H5" s="120"/>
      <c r="I5" s="121" t="s">
        <v>3</v>
      </c>
      <c r="J5" s="117" t="s">
        <v>1</v>
      </c>
      <c r="K5" s="117"/>
      <c r="L5" s="117"/>
      <c r="M5" s="117"/>
      <c r="N5" s="117"/>
      <c r="O5" s="122" t="s">
        <v>6</v>
      </c>
      <c r="P5" s="122" t="s">
        <v>8</v>
      </c>
      <c r="Q5" s="118" t="s">
        <v>5</v>
      </c>
      <c r="R5" s="42"/>
      <c r="S5" s="41"/>
    </row>
    <row r="6" spans="1:19" ht="18" customHeight="1" x14ac:dyDescent="0.2">
      <c r="A6" s="40"/>
      <c r="B6" s="113"/>
      <c r="C6" s="113"/>
      <c r="D6" s="113"/>
      <c r="E6" s="119" t="s">
        <v>34</v>
      </c>
      <c r="F6" s="119"/>
      <c r="G6" s="119"/>
      <c r="H6" s="119"/>
      <c r="I6" s="121"/>
      <c r="J6" s="112" t="s">
        <v>35</v>
      </c>
      <c r="K6" s="112"/>
      <c r="L6" s="112"/>
      <c r="M6" s="112"/>
      <c r="N6" s="112"/>
      <c r="O6" s="122"/>
      <c r="P6" s="122"/>
      <c r="Q6" s="118"/>
      <c r="R6" s="43"/>
      <c r="S6" s="41"/>
    </row>
    <row r="7" spans="1:19" ht="72" customHeight="1" x14ac:dyDescent="0.2">
      <c r="A7" s="44"/>
      <c r="B7" s="113"/>
      <c r="C7" s="113"/>
      <c r="D7" s="113"/>
      <c r="E7" s="92" t="s">
        <v>37</v>
      </c>
      <c r="F7" s="92" t="s">
        <v>28</v>
      </c>
      <c r="G7" s="92" t="s">
        <v>28</v>
      </c>
      <c r="H7" s="92" t="s">
        <v>46</v>
      </c>
      <c r="I7" s="121"/>
      <c r="J7" s="92" t="s">
        <v>48</v>
      </c>
      <c r="K7" s="113" t="s">
        <v>29</v>
      </c>
      <c r="L7" s="113"/>
      <c r="M7" s="113"/>
      <c r="N7" s="97"/>
      <c r="O7" s="122"/>
      <c r="P7" s="122"/>
      <c r="Q7" s="118"/>
      <c r="R7" s="43"/>
      <c r="S7" s="46"/>
    </row>
    <row r="8" spans="1:19" ht="63.75" customHeight="1" x14ac:dyDescent="0.2">
      <c r="A8" s="47"/>
      <c r="B8" s="113"/>
      <c r="C8" s="113"/>
      <c r="D8" s="113"/>
      <c r="E8" s="79" t="s">
        <v>9</v>
      </c>
      <c r="F8" s="79" t="s">
        <v>38</v>
      </c>
      <c r="G8" s="79" t="s">
        <v>44</v>
      </c>
      <c r="H8" s="79" t="s">
        <v>45</v>
      </c>
      <c r="I8" s="93" t="s">
        <v>47</v>
      </c>
      <c r="J8" s="94" t="s">
        <v>21</v>
      </c>
      <c r="K8" s="95" t="s">
        <v>30</v>
      </c>
      <c r="L8" s="95" t="s">
        <v>31</v>
      </c>
      <c r="M8" s="95" t="s">
        <v>32</v>
      </c>
      <c r="O8" s="93" t="s">
        <v>49</v>
      </c>
      <c r="P8" s="93" t="s">
        <v>28</v>
      </c>
      <c r="Q8" s="96" t="s">
        <v>39</v>
      </c>
      <c r="R8" s="48"/>
      <c r="S8" s="49"/>
    </row>
    <row r="9" spans="1:19" ht="54" customHeight="1" x14ac:dyDescent="0.25">
      <c r="A9" s="2"/>
      <c r="B9" s="50"/>
      <c r="C9" s="51"/>
      <c r="D9" s="52"/>
      <c r="E9" s="50"/>
      <c r="F9" s="50"/>
      <c r="G9" s="53"/>
      <c r="H9" s="53"/>
      <c r="I9" s="76">
        <f>+F9+G9</f>
        <v>0</v>
      </c>
      <c r="J9" s="54"/>
      <c r="K9" s="55"/>
      <c r="L9" s="55"/>
      <c r="M9" s="55"/>
      <c r="N9" s="56"/>
      <c r="O9" s="76">
        <f>SUM(J9:N9)</f>
        <v>0</v>
      </c>
      <c r="P9" s="77"/>
      <c r="Q9" s="78">
        <f>+P9+O9+I9</f>
        <v>0</v>
      </c>
      <c r="R9" s="1"/>
      <c r="S9" s="3"/>
    </row>
    <row r="10" spans="1:19" ht="26.25" customHeight="1" x14ac:dyDescent="0.25">
      <c r="A10" s="2"/>
      <c r="B10" s="50"/>
      <c r="C10" s="51"/>
      <c r="D10" s="52"/>
      <c r="E10" s="50"/>
      <c r="F10" s="50"/>
      <c r="G10" s="57"/>
      <c r="H10" s="57"/>
      <c r="I10" s="76">
        <f>+F10+G10</f>
        <v>0</v>
      </c>
      <c r="J10" s="58"/>
      <c r="K10" s="58"/>
      <c r="L10" s="58"/>
      <c r="M10" s="58"/>
      <c r="N10" s="59"/>
      <c r="O10" s="76">
        <f t="shared" ref="O10:O12" si="0">SUM(J10:N10)</f>
        <v>0</v>
      </c>
      <c r="P10" s="77"/>
      <c r="Q10" s="78">
        <f>+P10+O10+I10</f>
        <v>0</v>
      </c>
      <c r="R10" s="1"/>
      <c r="S10" s="3"/>
    </row>
    <row r="11" spans="1:19" ht="26.25" customHeight="1" x14ac:dyDescent="0.25">
      <c r="A11" s="2"/>
      <c r="B11" s="50"/>
      <c r="C11" s="51"/>
      <c r="D11" s="52"/>
      <c r="E11" s="50"/>
      <c r="F11" s="50"/>
      <c r="G11" s="60"/>
      <c r="H11" s="60"/>
      <c r="I11" s="76">
        <f>+F11+G11</f>
        <v>0</v>
      </c>
      <c r="J11" s="58"/>
      <c r="K11" s="55"/>
      <c r="L11" s="55"/>
      <c r="M11" s="55"/>
      <c r="N11" s="59"/>
      <c r="O11" s="76">
        <f t="shared" si="0"/>
        <v>0</v>
      </c>
      <c r="P11" s="77"/>
      <c r="Q11" s="78">
        <f>+P11+O11+I11</f>
        <v>0</v>
      </c>
      <c r="R11" s="1"/>
      <c r="S11" s="3"/>
    </row>
    <row r="12" spans="1:19" ht="23.25" customHeight="1" x14ac:dyDescent="0.25">
      <c r="A12" s="2"/>
      <c r="B12" s="50"/>
      <c r="C12" s="51"/>
      <c r="D12" s="52"/>
      <c r="E12" s="50"/>
      <c r="F12" s="50"/>
      <c r="G12" s="60"/>
      <c r="H12" s="60"/>
      <c r="I12" s="76">
        <f>+F12+G12</f>
        <v>0</v>
      </c>
      <c r="J12" s="54"/>
      <c r="K12" s="54"/>
      <c r="L12" s="54"/>
      <c r="M12" s="54"/>
      <c r="N12" s="54"/>
      <c r="O12" s="76">
        <f t="shared" si="0"/>
        <v>0</v>
      </c>
      <c r="P12" s="77"/>
      <c r="Q12" s="78">
        <f>+P12+O12+I12</f>
        <v>0</v>
      </c>
      <c r="R12" s="1"/>
      <c r="S12" s="3"/>
    </row>
    <row r="13" spans="1:19" ht="21" customHeight="1" x14ac:dyDescent="0.25">
      <c r="A13" s="2"/>
      <c r="B13" s="4"/>
      <c r="C13" s="4"/>
      <c r="D13" s="4"/>
      <c r="E13" s="4"/>
      <c r="F13" s="4"/>
      <c r="G13" s="5"/>
      <c r="H13" s="5"/>
      <c r="I13" s="6"/>
      <c r="J13" s="7"/>
      <c r="K13" s="7"/>
      <c r="L13" s="7"/>
      <c r="M13" s="7"/>
      <c r="N13" s="7"/>
      <c r="O13" s="6"/>
      <c r="P13" s="6"/>
      <c r="Q13" s="8"/>
      <c r="R13" s="8"/>
      <c r="S13" s="3"/>
    </row>
    <row r="14" spans="1:19" ht="38.25" customHeight="1" x14ac:dyDescent="0.25">
      <c r="A14" s="2"/>
      <c r="B14" s="109" t="s">
        <v>40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8"/>
      <c r="S14" s="3"/>
    </row>
    <row r="15" spans="1:19" ht="36.75" customHeight="1" x14ac:dyDescent="0.2">
      <c r="A15" s="40"/>
      <c r="B15" s="101" t="s">
        <v>42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  <c r="R15" s="32"/>
      <c r="S15" s="41"/>
    </row>
    <row r="16" spans="1:19" ht="21.75" customHeight="1" x14ac:dyDescent="0.2">
      <c r="A16" s="40"/>
      <c r="B16" s="104" t="s">
        <v>53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89"/>
      <c r="S16" s="41"/>
    </row>
    <row r="17" spans="1:19" ht="30.75" customHeight="1" x14ac:dyDescent="0.2">
      <c r="A17" s="40"/>
      <c r="B17" s="104" t="s">
        <v>52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32"/>
      <c r="S17" s="41"/>
    </row>
    <row r="18" spans="1:19" ht="30.75" customHeight="1" x14ac:dyDescent="0.2">
      <c r="A18" s="40"/>
      <c r="B18" s="104" t="s">
        <v>51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90"/>
      <c r="S18" s="41"/>
    </row>
    <row r="19" spans="1:19" ht="29.25" customHeight="1" x14ac:dyDescent="0.2">
      <c r="A19" s="40"/>
      <c r="B19" s="107" t="s">
        <v>41</v>
      </c>
      <c r="C19" s="107"/>
      <c r="D19" s="107"/>
      <c r="E19" s="107"/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32"/>
      <c r="S19" s="41"/>
    </row>
    <row r="20" spans="1:19" ht="31.5" customHeight="1" x14ac:dyDescent="0.2">
      <c r="A20" s="40"/>
      <c r="B20" s="101" t="s">
        <v>59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7"/>
      <c r="R20" s="32"/>
      <c r="S20" s="41"/>
    </row>
    <row r="21" spans="1:19" ht="36" customHeight="1" x14ac:dyDescent="0.2">
      <c r="A21" s="40"/>
      <c r="B21" s="101" t="s">
        <v>54</v>
      </c>
      <c r="C21" s="102"/>
      <c r="D21" s="102"/>
      <c r="E21" s="102"/>
      <c r="F21" s="102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  <c r="R21" s="32"/>
      <c r="S21" s="41"/>
    </row>
    <row r="22" spans="1:19" ht="41.25" customHeight="1" x14ac:dyDescent="0.2">
      <c r="A22" s="40"/>
      <c r="B22" s="128" t="s">
        <v>55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32"/>
      <c r="S22" s="41"/>
    </row>
    <row r="23" spans="1:19" ht="41.25" customHeight="1" x14ac:dyDescent="0.2">
      <c r="A23" s="40"/>
      <c r="B23" s="101" t="s">
        <v>56</v>
      </c>
      <c r="C23" s="102"/>
      <c r="D23" s="102"/>
      <c r="E23" s="102"/>
      <c r="F23" s="102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32"/>
      <c r="S23" s="41"/>
    </row>
    <row r="24" spans="1:19" ht="37.5" customHeight="1" x14ac:dyDescent="0.2">
      <c r="A24" s="40"/>
      <c r="B24" s="107" t="s">
        <v>36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32"/>
      <c r="S24" s="41"/>
    </row>
    <row r="25" spans="1:19" ht="39" customHeight="1" x14ac:dyDescent="0.2">
      <c r="A25" s="40"/>
      <c r="B25" s="131" t="s">
        <v>57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7"/>
      <c r="R25" s="32"/>
      <c r="S25" s="41"/>
    </row>
    <row r="26" spans="1:19" ht="43.5" customHeight="1" x14ac:dyDescent="0.2">
      <c r="A26" s="40"/>
      <c r="B26" s="107" t="s">
        <v>58</v>
      </c>
      <c r="C26" s="107"/>
      <c r="D26" s="107"/>
      <c r="E26" s="107"/>
      <c r="F26" s="107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32"/>
      <c r="S26" s="41"/>
    </row>
    <row r="27" spans="1:19" ht="72" customHeight="1" x14ac:dyDescent="0.2">
      <c r="A27" s="40"/>
      <c r="B27" s="107" t="s">
        <v>33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32"/>
      <c r="S27" s="41"/>
    </row>
    <row r="28" spans="1:19" ht="47.25" customHeight="1" x14ac:dyDescent="0.2">
      <c r="A28" s="40"/>
      <c r="B28" s="123" t="s">
        <v>7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S28" s="41"/>
    </row>
    <row r="29" spans="1:19" ht="21" customHeight="1" x14ac:dyDescent="0.2">
      <c r="A29" s="61"/>
      <c r="B29" s="9" t="s">
        <v>22</v>
      </c>
      <c r="C29" s="9"/>
      <c r="D29" s="9"/>
      <c r="E29" s="9"/>
      <c r="F29" s="9"/>
      <c r="G29" s="10"/>
      <c r="H29" s="10"/>
      <c r="I29" s="62"/>
      <c r="J29" s="62"/>
      <c r="K29" s="62"/>
      <c r="L29" s="62"/>
      <c r="M29" s="62"/>
      <c r="N29" s="62"/>
      <c r="O29" s="62"/>
      <c r="P29" s="62"/>
      <c r="Q29" s="10"/>
      <c r="R29" s="10"/>
      <c r="S29" s="63"/>
    </row>
    <row r="30" spans="1:19" ht="25.5" customHeight="1" x14ac:dyDescent="0.2">
      <c r="A30" s="40"/>
      <c r="B30" s="11"/>
      <c r="C30" s="11"/>
      <c r="D30" s="11"/>
      <c r="E30" s="4"/>
      <c r="F30" s="4"/>
      <c r="G30" s="4"/>
      <c r="H30" s="4"/>
      <c r="I30" s="5"/>
      <c r="J30" s="64"/>
      <c r="K30" s="64"/>
      <c r="L30" s="64"/>
      <c r="M30" s="64"/>
      <c r="N30" s="64"/>
      <c r="O30" s="64"/>
      <c r="P30" s="64"/>
      <c r="Q30" s="125"/>
      <c r="R30" s="125"/>
      <c r="S30" s="41"/>
    </row>
    <row r="31" spans="1:19" x14ac:dyDescent="0.2">
      <c r="A31" s="40"/>
      <c r="B31" s="4"/>
      <c r="C31" s="4"/>
      <c r="D31" s="4"/>
      <c r="E31" s="124"/>
      <c r="F31" s="124"/>
      <c r="G31" s="124"/>
      <c r="H31" s="91"/>
      <c r="I31" s="7"/>
      <c r="J31" s="65"/>
      <c r="K31" s="65"/>
      <c r="L31" s="65"/>
      <c r="M31" s="65"/>
      <c r="N31" s="65"/>
      <c r="O31" s="65"/>
      <c r="P31" s="65"/>
      <c r="Q31" s="124"/>
      <c r="R31" s="124"/>
      <c r="S31" s="41"/>
    </row>
    <row r="32" spans="1:19" ht="15.75" x14ac:dyDescent="0.2">
      <c r="A32" s="40"/>
      <c r="B32" s="66" t="s">
        <v>4</v>
      </c>
      <c r="C32" s="67"/>
      <c r="D32" s="67"/>
      <c r="E32" s="33"/>
      <c r="F32" s="33"/>
      <c r="G32" s="68"/>
      <c r="H32" s="68"/>
      <c r="I32" s="7"/>
      <c r="J32" s="7"/>
      <c r="K32" s="7"/>
      <c r="L32" s="7"/>
      <c r="M32" s="7"/>
      <c r="N32" s="7"/>
      <c r="O32" s="7"/>
      <c r="P32" s="7"/>
      <c r="Q32" s="5"/>
      <c r="R32" s="5"/>
      <c r="S32" s="41"/>
    </row>
    <row r="33" spans="1:19" ht="15.75" thickBot="1" x14ac:dyDescent="0.25">
      <c r="A33" s="69"/>
      <c r="B33" s="70"/>
      <c r="C33" s="70"/>
      <c r="D33" s="70"/>
      <c r="E33" s="70"/>
      <c r="F33" s="70"/>
      <c r="G33" s="71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1"/>
      <c r="S33" s="73"/>
    </row>
    <row r="34" spans="1:19" ht="15.75" thickTop="1" x14ac:dyDescent="0.2"/>
    <row r="36" spans="1:19" x14ac:dyDescent="0.2">
      <c r="B36" s="75"/>
      <c r="C36" s="75"/>
      <c r="D36" s="75"/>
      <c r="E36" s="75"/>
      <c r="F36" s="75"/>
    </row>
  </sheetData>
  <mergeCells count="33">
    <mergeCell ref="B20:Q20"/>
    <mergeCell ref="B22:Q22"/>
    <mergeCell ref="B23:Q23"/>
    <mergeCell ref="B24:Q24"/>
    <mergeCell ref="B25:Q25"/>
    <mergeCell ref="B21:Q21"/>
    <mergeCell ref="B26:Q26"/>
    <mergeCell ref="B27:Q27"/>
    <mergeCell ref="B28:Q28"/>
    <mergeCell ref="E31:G31"/>
    <mergeCell ref="Q31:R31"/>
    <mergeCell ref="Q30:R30"/>
    <mergeCell ref="B2:Q2"/>
    <mergeCell ref="B3:Q3"/>
    <mergeCell ref="B4:Q4"/>
    <mergeCell ref="J5:N5"/>
    <mergeCell ref="Q5:Q7"/>
    <mergeCell ref="B5:B8"/>
    <mergeCell ref="C5:C8"/>
    <mergeCell ref="D5:D8"/>
    <mergeCell ref="E6:H6"/>
    <mergeCell ref="E5:H5"/>
    <mergeCell ref="I5:I7"/>
    <mergeCell ref="O5:O7"/>
    <mergeCell ref="P5:P7"/>
    <mergeCell ref="B15:Q15"/>
    <mergeCell ref="B17:Q17"/>
    <mergeCell ref="B19:Q19"/>
    <mergeCell ref="B14:Q14"/>
    <mergeCell ref="J6:N6"/>
    <mergeCell ref="B18:Q18"/>
    <mergeCell ref="K7:M7"/>
    <mergeCell ref="B16:Q16"/>
  </mergeCells>
  <printOptions horizontalCentered="1" verticalCentered="1"/>
  <pageMargins left="0.39370078740157483" right="0.36" top="0.51181102362204722" bottom="0.55118110236220474" header="0.31496062992125984" footer="0.31496062992125984"/>
  <pageSetup paperSize="9" scale="4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zoomScale="55" zoomScaleNormal="55" workbookViewId="0">
      <selection activeCell="H12" sqref="H12"/>
    </sheetView>
  </sheetViews>
  <sheetFormatPr baseColWidth="10" defaultColWidth="9.140625" defaultRowHeight="18.75" x14ac:dyDescent="0.3"/>
  <cols>
    <col min="1" max="1" width="83.85546875" style="22" customWidth="1"/>
    <col min="2" max="2" width="18.7109375" style="23" customWidth="1"/>
    <col min="3" max="3" width="18.5703125" style="22" customWidth="1"/>
    <col min="4" max="4" width="33.5703125" style="22" bestFit="1" customWidth="1"/>
    <col min="5" max="5" width="4.7109375" style="13" hidden="1" customWidth="1"/>
    <col min="6" max="16384" width="9.140625" style="12"/>
  </cols>
  <sheetData>
    <row r="1" spans="1:5" ht="15.75" x14ac:dyDescent="0.25">
      <c r="A1" s="132" t="s">
        <v>50</v>
      </c>
      <c r="B1" s="133"/>
      <c r="C1" s="133"/>
      <c r="D1" s="133"/>
      <c r="E1" s="133"/>
    </row>
    <row r="2" spans="1:5" ht="19.5" thickBot="1" x14ac:dyDescent="0.35">
      <c r="A2" s="98"/>
      <c r="B2" s="29"/>
      <c r="C2" s="99"/>
      <c r="D2" s="99"/>
      <c r="E2" s="100"/>
    </row>
    <row r="3" spans="1:5" ht="15" customHeight="1" x14ac:dyDescent="0.2">
      <c r="A3" s="134" t="s">
        <v>12</v>
      </c>
      <c r="B3" s="137" t="s">
        <v>26</v>
      </c>
      <c r="C3" s="138"/>
      <c r="D3" s="134" t="s">
        <v>13</v>
      </c>
      <c r="E3" s="141"/>
    </row>
    <row r="4" spans="1:5" ht="15" customHeight="1" x14ac:dyDescent="0.2">
      <c r="A4" s="135"/>
      <c r="B4" s="139"/>
      <c r="C4" s="140"/>
      <c r="D4" s="135"/>
      <c r="E4" s="142"/>
    </row>
    <row r="5" spans="1:5" ht="37.5" x14ac:dyDescent="0.2">
      <c r="A5" s="136"/>
      <c r="B5" s="80" t="s">
        <v>14</v>
      </c>
      <c r="C5" s="81" t="s">
        <v>15</v>
      </c>
      <c r="D5" s="136"/>
      <c r="E5" s="142"/>
    </row>
    <row r="6" spans="1:5" ht="30.75" customHeight="1" x14ac:dyDescent="0.2">
      <c r="A6" s="82" t="str">
        <f>'Matriz de Evaluacion MONITOREO'!B14</f>
        <v xml:space="preserve"> Nota (1): Formación Académica (25Puntos)</v>
      </c>
      <c r="B6" s="83">
        <f>+B8+B9+B10</f>
        <v>25</v>
      </c>
      <c r="C6" s="83">
        <f>+C8+C9</f>
        <v>0</v>
      </c>
      <c r="D6" s="84"/>
      <c r="E6" s="142"/>
    </row>
    <row r="7" spans="1:5" ht="86.25" customHeight="1" x14ac:dyDescent="0.2">
      <c r="A7" s="31" t="str">
        <f>+'Matriz de Evaluacion MONITOREO'!B15</f>
        <v>(i) Formación Profesional: El profesional deberá ser graduado universitario con formación en Matemática, Estadística, Economía, Ingeniería o Agronomía (Excluyente).</v>
      </c>
      <c r="B7" s="25" t="s">
        <v>27</v>
      </c>
      <c r="C7" s="18"/>
      <c r="D7" s="26"/>
      <c r="E7" s="142"/>
    </row>
    <row r="8" spans="1:5" ht="84" customHeight="1" x14ac:dyDescent="0.2">
      <c r="A8" s="31" t="str">
        <f>'Matriz de Evaluacion MONITOREO'!B16</f>
        <v>(ii)  Se otorgarán 5 puntos por especialización no específica y 10 puntos si cuenta con especialización en GIS.</v>
      </c>
      <c r="B8" s="25">
        <v>10</v>
      </c>
      <c r="C8" s="18"/>
      <c r="D8" s="26"/>
      <c r="E8" s="142"/>
    </row>
    <row r="9" spans="1:5" ht="89.25" customHeight="1" x14ac:dyDescent="0.2">
      <c r="A9" s="31" t="str">
        <f>'Matriz de Evaluacion MONITOREO'!B17</f>
        <v>(iii)  Se calificarán los cursos sobre temas relacionados con los servicios requeridos de un mínimo, se otorgarán 1 punto  por cada 40 horas de duración, hasta un máximo de 10 puntos.</v>
      </c>
      <c r="B9" s="25">
        <v>10</v>
      </c>
      <c r="C9" s="18"/>
      <c r="D9" s="25"/>
      <c r="E9" s="142"/>
    </row>
    <row r="10" spans="1:5" ht="89.25" customHeight="1" x14ac:dyDescent="0.2">
      <c r="A10" s="31" t="str">
        <f>'Matriz de Evaluacion MONITOREO'!B18</f>
        <v>(iv)  Se otorgarán 1 punto por cada 5  certificados, con participación a  seminarios, talleres, etc., hasta un máximo de 5 puntos.</v>
      </c>
      <c r="B10" s="25">
        <v>5</v>
      </c>
      <c r="C10" s="18"/>
      <c r="D10" s="25"/>
      <c r="E10" s="142"/>
    </row>
    <row r="11" spans="1:5" ht="28.5" customHeight="1" x14ac:dyDescent="0.2">
      <c r="A11" s="88" t="str">
        <f>'Matriz de Evaluacion MONITOREO'!B19</f>
        <v xml:space="preserve"> Nota (2): Experiencia Profesional: ( 65 Puntos)</v>
      </c>
      <c r="B11" s="83">
        <f>+B12+B15+B13+B14</f>
        <v>65</v>
      </c>
      <c r="C11" s="83">
        <f>+C12+C15</f>
        <v>0</v>
      </c>
      <c r="D11" s="82"/>
      <c r="E11" s="142"/>
    </row>
    <row r="12" spans="1:5" ht="77.25" customHeight="1" x14ac:dyDescent="0.2">
      <c r="A12" s="31" t="str">
        <f>+'Matriz de Evaluacion MONITOREO'!B20</f>
        <v>(i) Experiencia General:  El profesional deberá contar como mínimo de 1 año  de experincia general (Se otorgarán 5 puntos por cada año de experiencia general hasta un máximo de 15 puntos).</v>
      </c>
      <c r="B12" s="25">
        <v>15</v>
      </c>
      <c r="C12" s="18"/>
      <c r="D12" s="27"/>
      <c r="E12" s="142"/>
    </row>
    <row r="13" spans="1:5" ht="79.5" customHeight="1" x14ac:dyDescent="0.2">
      <c r="A13" s="31" t="str">
        <f>+'Matriz de Evaluacion MONITOREO'!B21</f>
        <v>(ii) Experiencia Específica 1: (Total: 20 Pts.) Se otorgarán 5 puntos por cada experiencia en trabajos de Tabulación y Análisis de Resultados de Censos o Encuestas,  hasta un máximo de 20 puntos.</v>
      </c>
      <c r="B13" s="30">
        <v>20</v>
      </c>
      <c r="C13" s="18"/>
      <c r="D13" s="27"/>
      <c r="E13" s="142"/>
    </row>
    <row r="14" spans="1:5" ht="78" customHeight="1" x14ac:dyDescent="0.2">
      <c r="A14" s="31" t="str">
        <f>+'Matriz de Evaluacion MONITOREO'!B22</f>
        <v>(iii) Experiencia Específica 2: (Total: 15 Pts.) Se otorgarán  5 puntos por cada año de experiencia en manejo de Bases de Datos y  Software Estadístico, SPSS, STATA, etc, hasta un máximo de 15 puntos</v>
      </c>
      <c r="B14" s="30">
        <v>15</v>
      </c>
      <c r="C14" s="18"/>
      <c r="D14" s="27"/>
      <c r="E14" s="142"/>
    </row>
    <row r="15" spans="1:5" ht="68.25" customHeight="1" x14ac:dyDescent="0.2">
      <c r="A15" s="31" t="str">
        <f>+'Matriz de Evaluacion MONITOREO'!B23</f>
        <v>(iv) Experiencia Específica 3: (Total: 15 Pts.) Se otorgarán 5 puntos por cada año de experiencia comprobada en elaboración de informes y publicaciones técnicas, hasta un máximo de 15 puntos.</v>
      </c>
      <c r="B15" s="30">
        <v>15</v>
      </c>
      <c r="C15" s="18"/>
      <c r="D15" s="27"/>
      <c r="E15" s="142"/>
    </row>
    <row r="16" spans="1:5" ht="28.5" customHeight="1" x14ac:dyDescent="0.2">
      <c r="A16" s="88" t="str">
        <f>+'Matriz de Evaluacion MONITOREO'!B24</f>
        <v>Nota (3) : Entrevista: (10 Puntos)</v>
      </c>
      <c r="B16" s="83">
        <f>+B17</f>
        <v>10</v>
      </c>
      <c r="C16" s="83">
        <f>+C17</f>
        <v>0</v>
      </c>
      <c r="D16" s="82"/>
      <c r="E16" s="142"/>
    </row>
    <row r="17" spans="1:5" ht="37.5" x14ac:dyDescent="0.2">
      <c r="A17" s="31" t="str">
        <f>+'Matriz de Evaluacion MONITOREO'!B25</f>
        <v>La entrevista lo realizará el equipo técnico de la institución, con puntajes correspondientes hasta un máximo de 10 puntos.</v>
      </c>
      <c r="B17" s="25">
        <v>10</v>
      </c>
      <c r="C17" s="18"/>
      <c r="D17" s="27"/>
      <c r="E17" s="142"/>
    </row>
    <row r="18" spans="1:5" x14ac:dyDescent="0.3">
      <c r="A18" s="85" t="s">
        <v>16</v>
      </c>
      <c r="B18" s="86">
        <f>+B6+B11+B16</f>
        <v>100</v>
      </c>
      <c r="C18" s="86">
        <f>+C16+C11+C6</f>
        <v>0</v>
      </c>
      <c r="D18" s="87"/>
      <c r="E18" s="142"/>
    </row>
    <row r="19" spans="1:5" x14ac:dyDescent="0.3">
      <c r="A19" s="29"/>
      <c r="B19" s="143" t="s">
        <v>25</v>
      </c>
      <c r="C19" s="144"/>
      <c r="D19" s="145"/>
      <c r="E19" s="142"/>
    </row>
    <row r="20" spans="1:5" x14ac:dyDescent="0.3">
      <c r="A20" s="29"/>
      <c r="B20" s="15">
        <f>+B6</f>
        <v>25</v>
      </c>
      <c r="C20" s="15">
        <f>+C6</f>
        <v>0</v>
      </c>
      <c r="D20" s="24" t="s">
        <v>24</v>
      </c>
      <c r="E20" s="142"/>
    </row>
    <row r="21" spans="1:5" ht="37.5" x14ac:dyDescent="0.2">
      <c r="A21" s="14"/>
      <c r="B21" s="18">
        <f>+B11</f>
        <v>65</v>
      </c>
      <c r="C21" s="18">
        <f>+C11</f>
        <v>0</v>
      </c>
      <c r="D21" s="17" t="s">
        <v>17</v>
      </c>
      <c r="E21" s="142"/>
    </row>
    <row r="22" spans="1:5" x14ac:dyDescent="0.2">
      <c r="A22" s="16"/>
      <c r="B22" s="18">
        <f>+B16</f>
        <v>10</v>
      </c>
      <c r="C22" s="19">
        <f>+C16</f>
        <v>0</v>
      </c>
      <c r="D22" s="17" t="s">
        <v>23</v>
      </c>
      <c r="E22" s="142"/>
    </row>
    <row r="23" spans="1:5" x14ac:dyDescent="0.2">
      <c r="A23" s="16"/>
      <c r="B23" s="18">
        <f>+B20+B21+B22</f>
        <v>100</v>
      </c>
      <c r="C23" s="19">
        <f>+C20+C21+C22</f>
        <v>0</v>
      </c>
      <c r="D23" s="20" t="s">
        <v>18</v>
      </c>
      <c r="E23" s="142"/>
    </row>
    <row r="24" spans="1:5" x14ac:dyDescent="0.2">
      <c r="A24" s="16"/>
      <c r="B24" s="28">
        <v>1</v>
      </c>
      <c r="C24" s="21">
        <f>+C23/B23</f>
        <v>0</v>
      </c>
      <c r="D24" s="20" t="s">
        <v>19</v>
      </c>
      <c r="E24" s="142"/>
    </row>
    <row r="25" spans="1:5" x14ac:dyDescent="0.3">
      <c r="A25" s="16"/>
    </row>
  </sheetData>
  <mergeCells count="6">
    <mergeCell ref="A1:E1"/>
    <mergeCell ref="A3:A5"/>
    <mergeCell ref="B3:C4"/>
    <mergeCell ref="D3:D5"/>
    <mergeCell ref="E3:E24"/>
    <mergeCell ref="B19:D19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0" fitToWidth="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E165A655E764CABF036A5F2E99D80" ma:contentTypeVersion="12" ma:contentTypeDescription="Create a new document." ma:contentTypeScope="" ma:versionID="8b6670f8ca81e44554b6720a964ac9f6">
  <xsd:schema xmlns:xsd="http://www.w3.org/2001/XMLSchema" xmlns:xs="http://www.w3.org/2001/XMLSchema" xmlns:p="http://schemas.microsoft.com/office/2006/metadata/properties" xmlns:ns3="c98feedd-925f-4ae4-88bd-519d29c13e17" xmlns:ns4="c0d20c79-bd78-4069-b9ff-3bf0bd1a76db" targetNamespace="http://schemas.microsoft.com/office/2006/metadata/properties" ma:root="true" ma:fieldsID="2215fffe6625d248b9e5b0b5507417a7" ns3:_="" ns4:_="">
    <xsd:import namespace="c98feedd-925f-4ae4-88bd-519d29c13e17"/>
    <xsd:import namespace="c0d20c79-bd78-4069-b9ff-3bf0bd1a76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feedd-925f-4ae4-88bd-519d29c13e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20c79-bd78-4069-b9ff-3bf0bd1a76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DD9D1A-4776-4C58-8458-4C625FDF7213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c98feedd-925f-4ae4-88bd-519d29c13e17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0d20c79-bd78-4069-b9ff-3bf0bd1a76db"/>
  </ds:schemaRefs>
</ds:datastoreItem>
</file>

<file path=customXml/itemProps2.xml><?xml version="1.0" encoding="utf-8"?>
<ds:datastoreItem xmlns:ds="http://schemas.openxmlformats.org/officeDocument/2006/customXml" ds:itemID="{A6A39033-32DC-40FC-9B1F-955D6C418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7E8A5-BFF1-431C-9BE7-1F82741E7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feedd-925f-4ae4-88bd-519d29c13e17"/>
    <ds:schemaRef ds:uri="c0d20c79-bd78-4069-b9ff-3bf0bd1a7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de Evaluacion MONITOREO</vt:lpstr>
      <vt:lpstr>FICHA MONITOREO</vt:lpstr>
      <vt:lpstr>'FICHA MONITOREO'!Área_de_impresión</vt:lpstr>
      <vt:lpstr>'Matriz de Evaluacion MONITOREO'!Área_de_impresión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Encina Baez</dc:creator>
  <cp:lastModifiedBy>Usuario</cp:lastModifiedBy>
  <cp:lastPrinted>2022-02-07T12:46:10Z</cp:lastPrinted>
  <dcterms:created xsi:type="dcterms:W3CDTF">2010-07-20T18:47:13Z</dcterms:created>
  <dcterms:modified xsi:type="dcterms:W3CDTF">2022-03-14T18:52:26Z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0x0101006B6E165A655E764CABF036A5F2E99D80</vt:lpwstr>
  </property>
</Properties>
</file>